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6608" windowHeight="9432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7" l="1"/>
  <c r="G29" i="7"/>
  <c r="G24" i="7"/>
  <c r="G54" i="7" l="1"/>
  <c r="G55" i="7" s="1"/>
  <c r="G49" i="7"/>
  <c r="G47" i="7"/>
  <c r="O60" i="5" l="1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O66" i="5" s="1"/>
  <c r="P14" i="5"/>
  <c r="P62" i="5" s="1"/>
  <c r="Q14" i="5"/>
  <c r="Q62" i="5" s="1"/>
  <c r="R14" i="5"/>
  <c r="R62" i="5" s="1"/>
  <c r="S14" i="5"/>
  <c r="S62" i="5" s="1"/>
  <c r="M14" i="5"/>
  <c r="K68" i="5"/>
  <c r="J68" i="5"/>
  <c r="C64" i="5"/>
  <c r="J64" i="5" s="1"/>
  <c r="N57" i="5"/>
  <c r="N54" i="5"/>
  <c r="N60" i="5" s="1"/>
  <c r="M57" i="5"/>
  <c r="M54" i="5"/>
  <c r="M60" i="5" s="1"/>
  <c r="N49" i="5"/>
  <c r="M49" i="5"/>
  <c r="M51" i="5" s="1"/>
  <c r="T48" i="5" l="1"/>
  <c r="N51" i="5"/>
  <c r="M62" i="5"/>
  <c r="N62" i="5"/>
</calcChain>
</file>

<file path=xl/sharedStrings.xml><?xml version="1.0" encoding="utf-8"?>
<sst xmlns="http://schemas.openxmlformats.org/spreadsheetml/2006/main" count="512" uniqueCount="251">
  <si>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</si>
  <si>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</si>
  <si>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</si>
  <si>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</si>
  <si>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</si>
  <si>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</si>
  <si>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</si>
  <si>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</si>
  <si>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</si>
  <si>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</si>
  <si>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</si>
  <si>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</si>
  <si>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</si>
  <si>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</si>
  <si>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</si>
  <si>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</si>
  <si>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</si>
  <si>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</si>
  <si>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</si>
  <si>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</si>
  <si>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</si>
  <si>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</si>
  <si>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</si>
  <si>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</si>
  <si>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</si>
  <si>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</si>
  <si>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</si>
  <si>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</si>
  <si>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</si>
  <si>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</si>
  <si>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</si>
  <si>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</si>
  <si>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</si>
  <si>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</si>
  <si>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</si>
  <si>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</si>
  <si>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</si>
  <si>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</si>
  <si>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</si>
  <si>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</si>
  <si>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</si>
  <si>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</si>
  <si>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</si>
  <si>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</si>
  <si>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</si>
  <si>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</si>
  <si>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</si>
  <si>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</si>
  <si>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</si>
  <si>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</si>
  <si>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</si>
  <si>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</si>
  <si>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</si>
  <si>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</si>
  <si>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</si>
  <si>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</si>
  <si>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</si>
  <si>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</si>
  <si>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</si>
  <si>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</si>
  <si>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</si>
  <si>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</si>
  <si>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</si>
  <si>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</si>
  <si>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</si>
  <si>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</si>
  <si>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</si>
  <si>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</si>
  <si>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</si>
  <si>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</si>
  <si>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</si>
  <si>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</si>
  <si>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</si>
  <si>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</si>
  <si>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</si>
  <si>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</si>
  <si>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</si>
  <si>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</si>
  <si>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</si>
  <si>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</si>
  <si>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</si>
  <si>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</si>
  <si>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</si>
  <si>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</si>
  <si>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</si>
  <si>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</si>
  <si>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</si>
  <si>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</si>
  <si>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</si>
  <si>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</si>
  <si>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</si>
  <si>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</si>
  <si>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</si>
  <si>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</si>
  <si>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</si>
  <si>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</si>
  <si>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</si>
  <si>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</si>
  <si>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</si>
  <si>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</si>
  <si>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</si>
  <si>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</si>
  <si>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</si>
  <si>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</si>
  <si>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</si>
  <si>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</si>
  <si>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</si>
  <si>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</si>
  <si>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</si>
  <si>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</si>
  <si>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</si>
  <si>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</si>
  <si>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</si>
  <si>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</si>
  <si>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</si>
  <si>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</si>
  <si>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</si>
  <si>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</si>
  <si>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</si>
  <si>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</si>
  <si>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</si>
  <si>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</si>
  <si>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</si>
  <si>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</si>
  <si>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</si>
  <si>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</si>
  <si>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</si>
  <si>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</si>
  <si>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</si>
  <si>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</si>
  <si>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</si>
  <si>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</si>
  <si>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</si>
  <si>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</si>
  <si>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</si>
  <si>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</si>
  <si>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</si>
  <si>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</si>
  <si>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</si>
  <si>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</si>
  <si>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</si>
  <si>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</si>
  <si>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</si>
  <si>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</si>
  <si>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</si>
  <si>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</si>
  <si>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</si>
  <si>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</si>
  <si>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</si>
  <si>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</si>
  <si>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</si>
  <si>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</si>
  <si>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</si>
  <si>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</si>
  <si>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</si>
  <si>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</si>
  <si>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</si>
  <si>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</si>
  <si>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</si>
  <si>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</si>
  <si>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</si>
  <si>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</si>
  <si>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</si>
  <si>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</si>
  <si>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</si>
  <si>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</si>
  <si>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</si>
  <si>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</si>
  <si>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</si>
  <si>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</si>
  <si>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</si>
  <si>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</si>
  <si>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</si>
  <si>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</si>
  <si>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</si>
  <si>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</si>
  <si>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</si>
  <si>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</si>
  <si>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</si>
  <si>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</si>
  <si>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</si>
  <si>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</si>
  <si>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</si>
  <si>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</si>
  <si>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</si>
  <si>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</si>
  <si>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</si>
  <si>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</si>
  <si>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</si>
  <si>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</si>
  <si>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</si>
  <si>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</si>
  <si>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</si>
  <si>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</si>
  <si>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</si>
  <si>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</si>
  <si>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</si>
  <si>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</si>
  <si>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</si>
  <si>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</si>
  <si>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</si>
  <si>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</si>
  <si>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</si>
  <si>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</si>
  <si>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</si>
  <si>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</si>
  <si>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</si>
  <si>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</si>
  <si>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</si>
  <si>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</si>
  <si>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</si>
  <si>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</si>
  <si>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</si>
  <si>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</si>
  <si>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3261    Arrendamiento Maquinaria y equipo</t>
  </si>
  <si>
    <t xml:space="preserve">    3321    Servicios de diseño</t>
  </si>
  <si>
    <t xml:space="preserve">    3391    Servicios  Profesionales</t>
  </si>
  <si>
    <t xml:space="preserve">    3511    Construcción y mantenimiento de Inmuebles</t>
  </si>
  <si>
    <t>*   3000 Servicios Generales</t>
  </si>
  <si>
    <t xml:space="preserve">    4411    Gasto Actividades Culturales</t>
  </si>
  <si>
    <t xml:space="preserve">    4481    Ayudas Desastres naturales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</si>
  <si>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</si>
  <si>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</si>
  <si>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</si>
  <si>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</si>
  <si>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</si>
  <si>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</si>
  <si>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</si>
  <si>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Periodo (Enero-Marzo 2022)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</si>
  <si>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</si>
  <si>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</si>
  <si>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</si>
  <si>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</si>
  <si>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</si>
  <si>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</si>
  <si>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2612    Combus p Serv. Pub.</t>
  </si>
  <si>
    <t xml:space="preserve">    2961    Ref. Eq. Transporte</t>
  </si>
  <si>
    <t xml:space="preserve">    3981    Impuestos s Nómina</t>
  </si>
  <si>
    <t xml:space="preserve">    3551    Mantto Vehic</t>
  </si>
  <si>
    <t xml:space="preserve">    3441    Seg Resp Patrim</t>
  </si>
  <si>
    <t xml:space="preserve">    3341    Servicio  Capacitación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</si>
  <si>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</si>
  <si>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</si>
  <si>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</si>
  <si>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</si>
  <si>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   1431   Ahorro p retiro</t>
  </si>
  <si>
    <t xml:space="preserve">    1531   Prestaciones Retiro</t>
  </si>
  <si>
    <t xml:space="preserve">    1542   Canasta Basica</t>
  </si>
  <si>
    <t xml:space="preserve">    3161    Serv. Telecomunicac.</t>
  </si>
  <si>
    <t xml:space="preserve">    3252    ArrendVehic. ServAdmon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</si>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</sst>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1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0" fontId="8" fillId="0" borderId="0" xfId="0" applyFont="1"/>
    <xf numFmtId="49" fontId="0" fillId="2" borderId="11" xfId="0" applyNumberFormat="1" applyFill="1" applyBorder="1" applyAlignment="1">
      <alignment horizontal="left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  <xf numFmtId="0" fontId="6" fillId="0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ht="14.55" x14ac:dyDescent="0.35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ht="14.55" x14ac:dyDescent="0.35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ht="14.55" x14ac:dyDescent="0.35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ht="14.55" x14ac:dyDescent="0.35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4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ht="14.55" x14ac:dyDescent="0.35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ht="14.55" x14ac:dyDescent="0.35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ht="14.55" x14ac:dyDescent="0.35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ht="14.55" x14ac:dyDescent="0.35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ht="14.55" x14ac:dyDescent="0.35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ht="14.55" x14ac:dyDescent="0.35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ht="14.55" x14ac:dyDescent="0.35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ht="14.55" x14ac:dyDescent="0.35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ht="14.55" x14ac:dyDescent="0.35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ht="14.55" x14ac:dyDescent="0.35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ht="14.55" x14ac:dyDescent="0.35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4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ht="14.55" x14ac:dyDescent="0.35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ht="14.55" x14ac:dyDescent="0.35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ht="14.55" x14ac:dyDescent="0.35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ht="14.55" x14ac:dyDescent="0.35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ht="14.55" x14ac:dyDescent="0.35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ht="14.55" x14ac:dyDescent="0.35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ht="14.55" x14ac:dyDescent="0.35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ht="14.55" x14ac:dyDescent="0.35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ht="14.55" x14ac:dyDescent="0.35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ht="14.55" x14ac:dyDescent="0.35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ht="14.55" x14ac:dyDescent="0.35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ht="14.55" x14ac:dyDescent="0.35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ht="14.55" x14ac:dyDescent="0.35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ht="14.55" x14ac:dyDescent="0.35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ht="14.55" x14ac:dyDescent="0.35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ht="14.55" x14ac:dyDescent="0.35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ht="14.55" x14ac:dyDescent="0.35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ht="14.55" x14ac:dyDescent="0.35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ht="14.55" x14ac:dyDescent="0.35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ht="14.55" x14ac:dyDescent="0.35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workbookViewId="0">
      <selection activeCell="C58" sqref="C58"/>
    </sheetView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t="s">
        <v>241</v>
      </c>
    </row>
    <row r="2" spans="2:8" ht="14.55" x14ac:dyDescent="0.35">
      <c r="B2" t="s">
        <v>243</v>
      </c>
    </row>
    <row r="3" spans="2:8" ht="14.55" x14ac:dyDescent="0.35">
      <c r="B3" t="s">
        <v>242</v>
      </c>
    </row>
    <row r="6" spans="2:8" ht="14.55" x14ac:dyDescent="0.35">
      <c r="B6" s="80" t="s">
        <v>208</v>
      </c>
      <c r="C6" s="81"/>
      <c r="D6" s="81"/>
      <c r="E6" s="81"/>
      <c r="F6" s="81"/>
      <c r="G6" s="81"/>
      <c r="H6" s="82"/>
    </row>
    <row r="7" spans="2:8" x14ac:dyDescent="0.3">
      <c r="B7" s="77" t="s">
        <v>229</v>
      </c>
      <c r="C7" s="78"/>
      <c r="D7" s="78"/>
      <c r="E7" s="78"/>
      <c r="F7" s="78"/>
      <c r="G7" s="78"/>
      <c r="H7" s="79"/>
    </row>
    <row r="8" spans="2:8" ht="14.55" x14ac:dyDescent="0.35">
      <c r="B8" s="74" t="s">
        <v>228</v>
      </c>
      <c r="C8" s="75"/>
      <c r="D8" s="75"/>
      <c r="E8" s="75"/>
      <c r="F8" s="75"/>
      <c r="G8" s="75"/>
      <c r="H8" s="76"/>
    </row>
    <row r="9" spans="2:8" ht="25.95" customHeight="1" x14ac:dyDescent="0.35">
      <c r="B9" s="85" t="s">
        <v>209</v>
      </c>
      <c r="C9" s="86"/>
      <c r="D9" s="86"/>
      <c r="E9" s="86"/>
      <c r="F9" s="87"/>
      <c r="G9" s="85" t="s">
        <v>210</v>
      </c>
      <c r="H9" s="87"/>
    </row>
    <row r="10" spans="2:8" ht="19.95" customHeight="1" x14ac:dyDescent="0.35">
      <c r="B10" s="67" t="s">
        <v>230</v>
      </c>
      <c r="C10" s="57"/>
      <c r="D10" s="57"/>
      <c r="E10" s="57"/>
      <c r="F10" s="58"/>
      <c r="G10" s="72">
        <v>6603073.8200000003</v>
      </c>
      <c r="H10" s="73"/>
    </row>
    <row r="11" spans="2:8" ht="19.95" customHeight="1" x14ac:dyDescent="0.35">
      <c r="B11" s="56" t="s">
        <v>86</v>
      </c>
      <c r="C11" s="64"/>
      <c r="D11" s="64"/>
      <c r="E11" s="64"/>
      <c r="F11" s="65"/>
      <c r="G11" s="72">
        <v>200066.72</v>
      </c>
      <c r="H11" s="73"/>
    </row>
    <row r="12" spans="2:8" ht="19.95" customHeight="1" x14ac:dyDescent="0.35">
      <c r="B12" s="56" t="s">
        <v>87</v>
      </c>
      <c r="C12" s="64"/>
      <c r="D12" s="64"/>
      <c r="E12" s="64"/>
      <c r="F12" s="65"/>
      <c r="G12" s="72">
        <v>21264.99</v>
      </c>
      <c r="H12" s="73"/>
    </row>
    <row r="13" spans="2:8" ht="19.95" customHeight="1" x14ac:dyDescent="0.3">
      <c r="B13" s="56" t="s">
        <v>231</v>
      </c>
      <c r="C13" s="64"/>
      <c r="D13" s="64"/>
      <c r="E13" s="64"/>
      <c r="F13" s="65"/>
      <c r="G13" s="72">
        <v>730066.62</v>
      </c>
      <c r="H13" s="73"/>
    </row>
    <row r="14" spans="2:8" ht="19.95" customHeight="1" x14ac:dyDescent="0.35">
      <c r="B14" s="56" t="s">
        <v>90</v>
      </c>
      <c r="C14" s="64"/>
      <c r="D14" s="64"/>
      <c r="E14" s="64"/>
      <c r="F14" s="65"/>
      <c r="G14" s="72">
        <v>40869</v>
      </c>
      <c r="H14" s="73"/>
    </row>
    <row r="15" spans="2:8" ht="19.95" customHeight="1" x14ac:dyDescent="0.35">
      <c r="B15" s="56" t="s">
        <v>91</v>
      </c>
      <c r="C15" s="64"/>
      <c r="D15" s="64"/>
      <c r="E15" s="64"/>
      <c r="F15" s="65"/>
      <c r="G15" s="72">
        <v>331207.24</v>
      </c>
      <c r="H15" s="73"/>
    </row>
    <row r="16" spans="2:8" ht="19.95" customHeight="1" x14ac:dyDescent="0.35">
      <c r="B16" s="56" t="s">
        <v>93</v>
      </c>
      <c r="C16" s="64"/>
      <c r="D16" s="64"/>
      <c r="E16" s="64"/>
      <c r="F16" s="65"/>
      <c r="G16" s="72">
        <v>1114135.3400000001</v>
      </c>
      <c r="H16" s="73"/>
    </row>
    <row r="17" spans="2:8" ht="19.95" customHeight="1" x14ac:dyDescent="0.35">
      <c r="B17" s="69" t="s">
        <v>244</v>
      </c>
      <c r="C17" s="64"/>
      <c r="D17" s="64"/>
      <c r="E17" s="64"/>
      <c r="F17" s="65"/>
      <c r="G17" s="72">
        <v>315726.99</v>
      </c>
      <c r="H17" s="73"/>
    </row>
    <row r="18" spans="2:8" ht="19.95" customHeight="1" x14ac:dyDescent="0.3">
      <c r="B18" s="69" t="s">
        <v>245</v>
      </c>
      <c r="C18" s="64"/>
      <c r="D18" s="64"/>
      <c r="E18" s="64"/>
      <c r="F18" s="65"/>
      <c r="G18" s="72">
        <v>336117.07</v>
      </c>
      <c r="H18" s="73"/>
    </row>
    <row r="19" spans="2:8" ht="19.95" customHeight="1" x14ac:dyDescent="0.3">
      <c r="B19" s="69" t="s">
        <v>246</v>
      </c>
      <c r="C19" s="64"/>
      <c r="D19" s="64"/>
      <c r="E19" s="64"/>
      <c r="F19" s="65"/>
      <c r="G19" s="72">
        <v>182285.17</v>
      </c>
      <c r="H19" s="73"/>
    </row>
    <row r="20" spans="2:8" ht="19.95" customHeight="1" x14ac:dyDescent="0.3">
      <c r="B20" s="69" t="s">
        <v>247</v>
      </c>
      <c r="C20" s="64"/>
      <c r="D20" s="64"/>
      <c r="E20" s="64"/>
      <c r="F20" s="65"/>
      <c r="G20" s="72">
        <v>296963.96999999997</v>
      </c>
      <c r="H20" s="73"/>
    </row>
    <row r="21" spans="2:8" ht="19.95" customHeight="1" x14ac:dyDescent="0.35">
      <c r="B21" s="69" t="s">
        <v>232</v>
      </c>
      <c r="C21" s="64"/>
      <c r="D21" s="64"/>
      <c r="E21" s="64"/>
      <c r="F21" s="65"/>
      <c r="G21" s="72">
        <v>266695.21000000002</v>
      </c>
      <c r="H21" s="73"/>
    </row>
    <row r="22" spans="2:8" ht="19.95" customHeight="1" x14ac:dyDescent="0.35">
      <c r="B22" s="69" t="s">
        <v>97</v>
      </c>
      <c r="C22" s="64"/>
      <c r="D22" s="64"/>
      <c r="E22" s="64"/>
      <c r="F22" s="65"/>
      <c r="G22" s="72">
        <v>3975.69</v>
      </c>
      <c r="H22" s="73"/>
    </row>
    <row r="23" spans="2:8" ht="19.95" customHeight="1" x14ac:dyDescent="0.35">
      <c r="B23" s="63" t="s">
        <v>98</v>
      </c>
      <c r="C23" s="61"/>
      <c r="D23" s="61"/>
      <c r="E23" s="61"/>
      <c r="F23" s="62"/>
      <c r="G23" s="72">
        <v>9457.1299999999992</v>
      </c>
      <c r="H23" s="73"/>
    </row>
    <row r="24" spans="2:8" ht="19.95" customHeight="1" x14ac:dyDescent="0.35">
      <c r="B24" s="56" t="s">
        <v>211</v>
      </c>
      <c r="C24" s="64"/>
      <c r="D24" s="64"/>
      <c r="E24" s="64"/>
      <c r="F24" s="65"/>
      <c r="G24" s="70">
        <f>SUM(G10:H23)</f>
        <v>10451904.960000003</v>
      </c>
      <c r="H24" s="71"/>
    </row>
    <row r="25" spans="2:8" ht="19.95" customHeight="1" x14ac:dyDescent="0.35">
      <c r="B25" s="66" t="s">
        <v>233</v>
      </c>
      <c r="C25" s="59"/>
      <c r="D25" s="59"/>
      <c r="E25" s="59"/>
      <c r="F25" s="60"/>
      <c r="G25" s="72">
        <v>82150.320000000007</v>
      </c>
      <c r="H25" s="73"/>
    </row>
    <row r="26" spans="2:8" ht="19.95" customHeight="1" x14ac:dyDescent="0.35">
      <c r="B26" s="56" t="s">
        <v>234</v>
      </c>
      <c r="C26" s="64"/>
      <c r="D26" s="64"/>
      <c r="E26" s="64"/>
      <c r="F26" s="65"/>
      <c r="G26" s="72">
        <v>1098735.33</v>
      </c>
      <c r="H26" s="73"/>
    </row>
    <row r="27" spans="2:8" ht="19.95" customHeight="1" x14ac:dyDescent="0.3">
      <c r="B27" s="56" t="s">
        <v>235</v>
      </c>
      <c r="C27" s="64"/>
      <c r="D27" s="64"/>
      <c r="E27" s="64"/>
      <c r="F27" s="65"/>
      <c r="G27" s="72">
        <v>5311297.8499999996</v>
      </c>
      <c r="H27" s="73"/>
    </row>
    <row r="28" spans="2:8" ht="19.95" customHeight="1" x14ac:dyDescent="0.3">
      <c r="B28" s="56" t="s">
        <v>236</v>
      </c>
      <c r="C28" s="64"/>
      <c r="D28" s="64"/>
      <c r="E28" s="64"/>
      <c r="F28" s="65"/>
      <c r="G28" s="72">
        <v>51971.33</v>
      </c>
      <c r="H28" s="73"/>
    </row>
    <row r="29" spans="2:8" ht="19.95" customHeight="1" x14ac:dyDescent="0.3">
      <c r="B29" s="63" t="s">
        <v>212</v>
      </c>
      <c r="C29" s="61"/>
      <c r="D29" s="61"/>
      <c r="E29" s="61"/>
      <c r="F29" s="62"/>
      <c r="G29" s="83">
        <f>SUM(G25:H28)</f>
        <v>6544154.8300000001</v>
      </c>
      <c r="H29" s="84"/>
    </row>
    <row r="30" spans="2:8" ht="19.95" customHeight="1" x14ac:dyDescent="0.3">
      <c r="B30" s="67" t="s">
        <v>213</v>
      </c>
      <c r="C30" s="57"/>
      <c r="D30" s="57"/>
      <c r="E30" s="57"/>
      <c r="F30" s="58"/>
      <c r="G30" s="72">
        <v>1277629</v>
      </c>
      <c r="H30" s="73"/>
    </row>
    <row r="31" spans="2:8" ht="19.95" customHeight="1" x14ac:dyDescent="0.3">
      <c r="B31" s="56" t="s">
        <v>44</v>
      </c>
      <c r="C31" s="64"/>
      <c r="D31" s="64"/>
      <c r="E31" s="64"/>
      <c r="F31" s="65"/>
      <c r="G31" s="72">
        <v>795447</v>
      </c>
      <c r="H31" s="73"/>
    </row>
    <row r="32" spans="2:8" ht="19.95" customHeight="1" x14ac:dyDescent="0.3">
      <c r="B32" s="56" t="s">
        <v>248</v>
      </c>
      <c r="C32" s="64"/>
      <c r="D32" s="64"/>
      <c r="E32" s="64"/>
      <c r="F32" s="65"/>
      <c r="G32" s="72">
        <v>11718</v>
      </c>
      <c r="H32" s="73"/>
    </row>
    <row r="33" spans="2:11" ht="19.95" customHeight="1" x14ac:dyDescent="0.3">
      <c r="B33" s="56" t="s">
        <v>134</v>
      </c>
      <c r="C33" s="64"/>
      <c r="D33" s="64"/>
      <c r="E33" s="64"/>
      <c r="F33" s="65"/>
      <c r="G33" s="72">
        <v>112486.38</v>
      </c>
      <c r="H33" s="73"/>
    </row>
    <row r="34" spans="2:11" ht="19.95" customHeight="1" x14ac:dyDescent="0.3">
      <c r="B34" s="63" t="s">
        <v>249</v>
      </c>
      <c r="C34" s="61"/>
      <c r="D34" s="61"/>
      <c r="E34" s="61"/>
      <c r="F34" s="62"/>
      <c r="G34" s="72">
        <v>1790460</v>
      </c>
      <c r="H34" s="73"/>
    </row>
    <row r="35" spans="2:11" ht="19.95" customHeight="1" x14ac:dyDescent="0.3">
      <c r="B35" s="63" t="s">
        <v>214</v>
      </c>
      <c r="C35" s="61"/>
      <c r="D35" s="61"/>
      <c r="E35" s="61"/>
      <c r="F35" s="62"/>
      <c r="G35" s="72">
        <v>2285200</v>
      </c>
      <c r="H35" s="73"/>
    </row>
    <row r="36" spans="2:11" ht="19.95" customHeight="1" x14ac:dyDescent="0.3">
      <c r="B36" s="56" t="s">
        <v>215</v>
      </c>
      <c r="C36" s="64"/>
      <c r="D36" s="64"/>
      <c r="E36" s="64"/>
      <c r="F36" s="65"/>
      <c r="G36" s="72">
        <v>272790</v>
      </c>
      <c r="H36" s="73"/>
    </row>
    <row r="37" spans="2:11" ht="19.95" customHeight="1" x14ac:dyDescent="0.3">
      <c r="B37" s="63" t="s">
        <v>240</v>
      </c>
      <c r="C37" s="61"/>
      <c r="D37" s="61"/>
      <c r="E37" s="61"/>
      <c r="F37" s="62"/>
      <c r="G37" s="72">
        <v>520000</v>
      </c>
      <c r="H37" s="73"/>
    </row>
    <row r="38" spans="2:11" ht="19.95" customHeight="1" x14ac:dyDescent="0.3">
      <c r="B38" s="63" t="s">
        <v>216</v>
      </c>
      <c r="C38" s="61"/>
      <c r="D38" s="61"/>
      <c r="E38" s="61"/>
      <c r="F38" s="62"/>
      <c r="G38" s="72">
        <v>26680</v>
      </c>
      <c r="H38" s="73"/>
    </row>
    <row r="39" spans="2:11" ht="19.95" customHeight="1" x14ac:dyDescent="0.3">
      <c r="B39" s="56" t="s">
        <v>239</v>
      </c>
      <c r="C39" s="64"/>
      <c r="D39" s="64"/>
      <c r="E39" s="64"/>
      <c r="F39" s="65"/>
      <c r="G39" s="72">
        <v>14320</v>
      </c>
      <c r="H39" s="73"/>
    </row>
    <row r="40" spans="2:11" ht="19.95" customHeight="1" x14ac:dyDescent="0.3">
      <c r="B40" s="63" t="s">
        <v>217</v>
      </c>
      <c r="C40" s="61"/>
      <c r="D40" s="61"/>
      <c r="E40" s="61"/>
      <c r="F40" s="62"/>
      <c r="G40" s="72">
        <v>42868.959999999999</v>
      </c>
      <c r="H40" s="73"/>
    </row>
    <row r="41" spans="2:11" ht="19.95" customHeight="1" x14ac:dyDescent="0.3">
      <c r="B41" s="63" t="s">
        <v>238</v>
      </c>
      <c r="C41" s="61"/>
      <c r="D41" s="61"/>
      <c r="E41" s="61"/>
      <c r="F41" s="62"/>
      <c r="G41" s="72">
        <v>67144.37</v>
      </c>
      <c r="H41" s="73"/>
    </row>
    <row r="42" spans="2:11" ht="19.95" customHeight="1" x14ac:dyDescent="0.3">
      <c r="B42" s="63" t="s">
        <v>237</v>
      </c>
      <c r="C42" s="61"/>
      <c r="D42" s="61"/>
      <c r="E42" s="61"/>
      <c r="F42" s="62"/>
      <c r="G42" s="72">
        <v>139636.98000000001</v>
      </c>
      <c r="H42" s="73"/>
    </row>
    <row r="43" spans="2:11" ht="19.95" customHeight="1" x14ac:dyDescent="0.3">
      <c r="B43" s="56" t="s">
        <v>218</v>
      </c>
      <c r="C43" s="64"/>
      <c r="D43" s="64"/>
      <c r="E43" s="64"/>
      <c r="F43" s="65"/>
      <c r="G43" s="83">
        <f t="shared" ref="G43" si="0">SUM(G30:H42)</f>
        <v>7356380.6900000004</v>
      </c>
      <c r="H43" s="84"/>
    </row>
    <row r="44" spans="2:11" ht="19.95" customHeight="1" x14ac:dyDescent="0.3">
      <c r="B44" s="56" t="s">
        <v>221</v>
      </c>
      <c r="C44" s="64"/>
      <c r="D44" s="64"/>
      <c r="E44" s="64"/>
      <c r="F44" s="65"/>
      <c r="G44" s="72">
        <v>0</v>
      </c>
      <c r="H44" s="73"/>
      <c r="K44" s="68"/>
    </row>
    <row r="45" spans="2:11" ht="19.95" customHeight="1" x14ac:dyDescent="0.3">
      <c r="B45" s="63" t="s">
        <v>219</v>
      </c>
      <c r="C45" s="61"/>
      <c r="D45" s="61"/>
      <c r="E45" s="61"/>
      <c r="F45" s="62"/>
      <c r="G45" s="72">
        <v>0</v>
      </c>
      <c r="H45" s="73"/>
    </row>
    <row r="46" spans="2:11" ht="19.95" customHeight="1" x14ac:dyDescent="0.3">
      <c r="B46" s="63" t="s">
        <v>220</v>
      </c>
      <c r="C46" s="61"/>
      <c r="D46" s="61"/>
      <c r="E46" s="61"/>
      <c r="F46" s="62"/>
      <c r="G46" s="72">
        <v>0</v>
      </c>
      <c r="H46" s="73"/>
    </row>
    <row r="47" spans="2:11" ht="19.95" customHeight="1" x14ac:dyDescent="0.3">
      <c r="B47" s="56" t="s">
        <v>222</v>
      </c>
      <c r="C47" s="64"/>
      <c r="D47" s="64"/>
      <c r="E47" s="64"/>
      <c r="F47" s="65"/>
      <c r="G47" s="88">
        <f>SUM(G44:H46)</f>
        <v>0</v>
      </c>
      <c r="H47" s="89"/>
    </row>
    <row r="48" spans="2:11" ht="19.95" customHeight="1" x14ac:dyDescent="0.3">
      <c r="B48" s="63" t="s">
        <v>223</v>
      </c>
      <c r="C48" s="61"/>
      <c r="D48" s="61"/>
      <c r="E48" s="61"/>
      <c r="F48" s="62"/>
      <c r="G48" s="72">
        <v>0</v>
      </c>
      <c r="H48" s="73"/>
    </row>
    <row r="49" spans="2:8" ht="19.95" customHeight="1" x14ac:dyDescent="0.3">
      <c r="B49" s="63" t="s">
        <v>224</v>
      </c>
      <c r="C49" s="61"/>
      <c r="D49" s="61"/>
      <c r="E49" s="61"/>
      <c r="F49" s="62"/>
      <c r="G49" s="72">
        <f>SUM(G48)</f>
        <v>0</v>
      </c>
      <c r="H49" s="73"/>
    </row>
    <row r="50" spans="2:8" ht="19.95" customHeight="1" x14ac:dyDescent="0.3">
      <c r="B50" s="63" t="s">
        <v>61</v>
      </c>
      <c r="C50" s="61"/>
      <c r="D50" s="61"/>
      <c r="E50" s="61"/>
      <c r="F50" s="62"/>
      <c r="G50" s="72">
        <v>1335071.6399999999</v>
      </c>
      <c r="H50" s="73"/>
    </row>
    <row r="51" spans="2:8" ht="19.95" customHeight="1" x14ac:dyDescent="0.3">
      <c r="B51" s="63" t="s">
        <v>225</v>
      </c>
      <c r="C51" s="61"/>
      <c r="D51" s="61"/>
      <c r="E51" s="61"/>
      <c r="F51" s="62"/>
      <c r="G51" s="72">
        <v>1011372.36</v>
      </c>
      <c r="H51" s="73"/>
    </row>
    <row r="52" spans="2:8" ht="19.95" customHeight="1" x14ac:dyDescent="0.3">
      <c r="B52" s="63" t="s">
        <v>227</v>
      </c>
      <c r="C52" s="61"/>
      <c r="D52" s="61"/>
      <c r="E52" s="61"/>
      <c r="F52" s="62"/>
      <c r="G52" s="72">
        <v>887192.76</v>
      </c>
      <c r="H52" s="73"/>
    </row>
    <row r="53" spans="2:8" ht="19.95" customHeight="1" x14ac:dyDescent="0.3">
      <c r="B53" s="56" t="s">
        <v>226</v>
      </c>
      <c r="C53" s="64"/>
      <c r="D53" s="64"/>
      <c r="E53" s="64"/>
      <c r="F53" s="65"/>
      <c r="G53" s="72">
        <v>534545.93000000005</v>
      </c>
      <c r="H53" s="73"/>
    </row>
    <row r="54" spans="2:8" ht="19.95" customHeight="1" x14ac:dyDescent="0.3">
      <c r="B54" s="63" t="s">
        <v>66</v>
      </c>
      <c r="C54" s="61"/>
      <c r="D54" s="61"/>
      <c r="E54" s="61"/>
      <c r="F54" s="62"/>
      <c r="G54" s="70">
        <f>SUM(G50:H53)</f>
        <v>3768182.69</v>
      </c>
      <c r="H54" s="71"/>
    </row>
    <row r="55" spans="2:8" x14ac:dyDescent="0.3">
      <c r="G55" s="70">
        <f>SUM(G24+G29+G43+G54)</f>
        <v>28120623.170000006</v>
      </c>
      <c r="H55" s="71"/>
    </row>
    <row r="56" spans="2:8" x14ac:dyDescent="0.3">
      <c r="G56" s="38"/>
    </row>
    <row r="58" spans="2:8" x14ac:dyDescent="0.3">
      <c r="C58" s="90" t="s">
        <v>250</v>
      </c>
    </row>
  </sheetData>
  <mergeCells count="51">
    <mergeCell ref="G54:H54"/>
    <mergeCell ref="G50:H50"/>
    <mergeCell ref="G51:H51"/>
    <mergeCell ref="G52:H52"/>
    <mergeCell ref="G53:H53"/>
    <mergeCell ref="G46:H46"/>
    <mergeCell ref="G47:H47"/>
    <mergeCell ref="G48:H48"/>
    <mergeCell ref="G49:H49"/>
    <mergeCell ref="G43:H43"/>
    <mergeCell ref="G44:H44"/>
    <mergeCell ref="G11:H11"/>
    <mergeCell ref="G12:H12"/>
    <mergeCell ref="G28:H28"/>
    <mergeCell ref="G18:H18"/>
    <mergeCell ref="G19:H19"/>
    <mergeCell ref="G20:H20"/>
    <mergeCell ref="G32:H32"/>
    <mergeCell ref="G34:H34"/>
    <mergeCell ref="B8:H8"/>
    <mergeCell ref="B7:H7"/>
    <mergeCell ref="B6:H6"/>
    <mergeCell ref="G35:H35"/>
    <mergeCell ref="G23:H23"/>
    <mergeCell ref="G24:H24"/>
    <mergeCell ref="G25:H25"/>
    <mergeCell ref="G26:H26"/>
    <mergeCell ref="G29:H29"/>
    <mergeCell ref="G30:H30"/>
    <mergeCell ref="G31:H31"/>
    <mergeCell ref="G33:H33"/>
    <mergeCell ref="G10:H10"/>
    <mergeCell ref="B9:F9"/>
    <mergeCell ref="G9:H9"/>
    <mergeCell ref="G27:H27"/>
    <mergeCell ref="G55:H55"/>
    <mergeCell ref="G13:H13"/>
    <mergeCell ref="G22:H22"/>
    <mergeCell ref="G14:H14"/>
    <mergeCell ref="G15:H15"/>
    <mergeCell ref="G16:H16"/>
    <mergeCell ref="G17:H17"/>
    <mergeCell ref="G21:H21"/>
    <mergeCell ref="G45:H45"/>
    <mergeCell ref="G36:H36"/>
    <mergeCell ref="G37:H37"/>
    <mergeCell ref="G38:H38"/>
    <mergeCell ref="G39:H39"/>
    <mergeCell ref="G40:H40"/>
    <mergeCell ref="G41:H41"/>
    <mergeCell ref="G42:H42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2022-03-08T15:58:49Z</cp:lastPrinted>
  <dcterms:created xsi:type="dcterms:W3CDTF">2019-07-03T14:39:10Z</dcterms:created>
  <dcterms:modified xsi:type="dcterms:W3CDTF">2022-04-24T03:18:35Z</dcterms:modified>
</cp:coreProperties>
</file>